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admin\Downloads\"/>
    </mc:Choice>
  </mc:AlternateContent>
  <bookViews>
    <workbookView xWindow="0" yWindow="0" windowWidth="21600" windowHeight="94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H195" i="1"/>
  <c r="F195" i="1"/>
  <c r="H176" i="1"/>
  <c r="G176" i="1"/>
  <c r="H157" i="1"/>
  <c r="G157" i="1"/>
  <c r="J138" i="1"/>
  <c r="H138" i="1"/>
  <c r="G138" i="1"/>
  <c r="F138" i="1"/>
  <c r="J119" i="1"/>
  <c r="G119" i="1"/>
  <c r="F119" i="1"/>
  <c r="G100" i="1"/>
  <c r="J81" i="1"/>
  <c r="G81" i="1"/>
  <c r="F81" i="1"/>
  <c r="J62" i="1"/>
  <c r="F62" i="1"/>
  <c r="F43" i="1"/>
  <c r="J24" i="1"/>
  <c r="F24" i="1"/>
  <c r="G195" i="1"/>
  <c r="F176" i="1"/>
  <c r="J176" i="1"/>
  <c r="F157" i="1"/>
  <c r="J157" i="1"/>
  <c r="H119" i="1"/>
  <c r="H100" i="1"/>
  <c r="F100" i="1"/>
  <c r="J100" i="1"/>
  <c r="H81" i="1"/>
  <c r="I81" i="1"/>
  <c r="G62" i="1"/>
  <c r="H62" i="1"/>
  <c r="H43" i="1"/>
  <c r="J43" i="1"/>
  <c r="G43" i="1"/>
  <c r="L24" i="1"/>
  <c r="L196" i="1" s="1"/>
  <c r="G24" i="1"/>
  <c r="H24" i="1"/>
  <c r="I24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<sst xmlns="http://schemas.openxmlformats.org/spreadsheetml/2006/main" count="455" uniqueCount="179">
  <si>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</si>
  <si>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</si>
  <si>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</si>
  <si>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</si>
  <si>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</si>
  <si>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</si>
  <si>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</si>
  <si>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</si>
  <si>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</si>
  <si>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</si>
  <si>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</si>
  <si>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</si>
  <si>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</si>
  <si>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</si>
  <si>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</si>
  <si>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</si>
  <si>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</si>
  <si>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</si>
  <si>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</si>
  <si>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</si>
  <si>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</si>
  <si>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</si>
  <si>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</si>
  <si>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</si>
  <si>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</si>
  <si>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</si>
  <si>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</si>
  <si>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</si>
  <si>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</si>
  <si>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</si>
  <si>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</si>
  <si>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</si>
  <si>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</si>
  <si>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</si>
  <si>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</si>
  <si>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</si>
  <si>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</si>
  <si>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</si>
  <si>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</si>
  <si>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</si>
  <si>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Чай с сахаром</t>
  </si>
  <si>
    <t>Батон нарезной</t>
  </si>
  <si>
    <t>Мандарин</t>
  </si>
  <si>
    <t>Сыр твердых сортов в нарезке</t>
  </si>
  <si>
    <t>54-1з</t>
  </si>
  <si>
    <t>54-9к</t>
  </si>
  <si>
    <t>54-2гн</t>
  </si>
  <si>
    <t>пром.</t>
  </si>
  <si>
    <t>Горошек зеленый</t>
  </si>
  <si>
    <t>Суп картофельный с крупой(рис)</t>
  </si>
  <si>
    <t>Картофель отварной резаный</t>
  </si>
  <si>
    <t>Тефтели из говядины с рисом</t>
  </si>
  <si>
    <t>Компот из смеси сухофруктов</t>
  </si>
  <si>
    <t>Соус красный основной</t>
  </si>
  <si>
    <t>Яблоко</t>
  </si>
  <si>
    <t>Хлеб пшеничный</t>
  </si>
  <si>
    <t>Хлеб ржаной</t>
  </si>
  <si>
    <t>54-20з</t>
  </si>
  <si>
    <t>101</t>
  </si>
  <si>
    <t>636</t>
  </si>
  <si>
    <t>54-16м</t>
  </si>
  <si>
    <t>54-1хн</t>
  </si>
  <si>
    <t>Макароны отварные с овощами</t>
  </si>
  <si>
    <t>Курица тушеная с морковью</t>
  </si>
  <si>
    <t>Напиток из шиповника</t>
  </si>
  <si>
    <t>Огурец в нарезке</t>
  </si>
  <si>
    <t>54-2г</t>
  </si>
  <si>
    <t>54-25м</t>
  </si>
  <si>
    <t>54-13хн</t>
  </si>
  <si>
    <t>54-2з</t>
  </si>
  <si>
    <t>Салат из белокочанной капусты с морковью</t>
  </si>
  <si>
    <t>54-8з</t>
  </si>
  <si>
    <t>Борщ с капустой и картофелем</t>
  </si>
  <si>
    <t>54-22с</t>
  </si>
  <si>
    <t>Рис отварной</t>
  </si>
  <si>
    <t>54-6г</t>
  </si>
  <si>
    <t>Котлета рыбная любительская (треска)</t>
  </si>
  <si>
    <t>54-13р</t>
  </si>
  <si>
    <t>Компот из клубники</t>
  </si>
  <si>
    <t>54-31хн</t>
  </si>
  <si>
    <t>Соус сметанный с томатом</t>
  </si>
  <si>
    <t>669</t>
  </si>
  <si>
    <t>Хлеб ржано-пшеничный</t>
  </si>
  <si>
    <t>Пром.</t>
  </si>
  <si>
    <t>Помидор в нарезке</t>
  </si>
  <si>
    <t>54-3з</t>
  </si>
  <si>
    <t>Картофель, запеченный в сметанном соусе</t>
  </si>
  <si>
    <t>301</t>
  </si>
  <si>
    <t>Котлеты рубленые (говядина)</t>
  </si>
  <si>
    <t>534</t>
  </si>
  <si>
    <t>Чай с лимоном и сахаром</t>
  </si>
  <si>
    <t>54-3гн</t>
  </si>
  <si>
    <t>Банан</t>
  </si>
  <si>
    <t>Салат из белокочанной капусты с помидорами и огурцами</t>
  </si>
  <si>
    <t>54-6з</t>
  </si>
  <si>
    <t>Суп картофельный с макаронными изделиями</t>
  </si>
  <si>
    <t>54-24с</t>
  </si>
  <si>
    <t>Печень говяжья по-строгановски</t>
  </si>
  <si>
    <t>54-18м</t>
  </si>
  <si>
    <t>Каша гречневая рассыпчатая</t>
  </si>
  <si>
    <t>54-4г</t>
  </si>
  <si>
    <t>Чай с клюквой и сахаром</t>
  </si>
  <si>
    <t>54-10гн</t>
  </si>
  <si>
    <t>Запеканка из творога</t>
  </si>
  <si>
    <t>54-1т</t>
  </si>
  <si>
    <t>Компот из брусники</t>
  </si>
  <si>
    <t>54-11хн</t>
  </si>
  <si>
    <t>Салат из свежих помидоров и огурцов</t>
  </si>
  <si>
    <t>54-5з</t>
  </si>
  <si>
    <t>Суп гороховый</t>
  </si>
  <si>
    <t>54-8с</t>
  </si>
  <si>
    <t>Картофельное пюре</t>
  </si>
  <si>
    <t>54-11г</t>
  </si>
  <si>
    <t>Биточек из курицы</t>
  </si>
  <si>
    <t>54-23м</t>
  </si>
  <si>
    <t>Масло сливочное (порциями)</t>
  </si>
  <si>
    <t>53-19з</t>
  </si>
  <si>
    <t>Омлет натуральный</t>
  </si>
  <si>
    <t>54-1о</t>
  </si>
  <si>
    <t>Апельсин</t>
  </si>
  <si>
    <t>Икра свекольная</t>
  </si>
  <si>
    <t>54-15з</t>
  </si>
  <si>
    <t>Щи из свежей капусты со сметаной</t>
  </si>
  <si>
    <t>54-1с</t>
  </si>
  <si>
    <t>Котлеты, биточки, шницели рубленые (говядина)</t>
  </si>
  <si>
    <t>Макароны отварные</t>
  </si>
  <si>
    <t>54-1г</t>
  </si>
  <si>
    <t>Чай с яблоком и сахаром</t>
  </si>
  <si>
    <t>54-46гн</t>
  </si>
  <si>
    <t>Каша вязкая молочная пшеничная</t>
  </si>
  <si>
    <t>54-13к</t>
  </si>
  <si>
    <t>Кофейный напиток с молоком</t>
  </si>
  <si>
    <t>54-23гн</t>
  </si>
  <si>
    <t>Суп из овощей</t>
  </si>
  <si>
    <t>54-17с</t>
  </si>
  <si>
    <t>Плов мясной (говядина)</t>
  </si>
  <si>
    <t>509</t>
  </si>
  <si>
    <t>Компот из кураги</t>
  </si>
  <si>
    <t>54-2хн</t>
  </si>
  <si>
    <t>Котлета из курицы</t>
  </si>
  <si>
    <t>54-5м</t>
  </si>
  <si>
    <t>Суп крестьянский с крупой (крупа рисовая)</t>
  </si>
  <si>
    <t>54-11с</t>
  </si>
  <si>
    <t>Жаркое по-домашнему</t>
  </si>
  <si>
    <t>54-9м</t>
  </si>
  <si>
    <t>Мясо тушеное(свинина)</t>
  </si>
  <si>
    <t>256</t>
  </si>
  <si>
    <t>Кукуруза сахарная</t>
  </si>
  <si>
    <t>54-213</t>
  </si>
  <si>
    <t>Биточки рубленые (говядина)</t>
  </si>
  <si>
    <t>Рагу из овощей</t>
  </si>
  <si>
    <t>54-9г</t>
  </si>
  <si>
    <t>Компот из свежих яблок</t>
  </si>
  <si>
    <t>54-32хн</t>
  </si>
  <si>
    <t>Плов с курицей</t>
  </si>
  <si>
    <t>54-12м</t>
  </si>
  <si>
    <t>376</t>
  </si>
  <si>
    <t>54-153</t>
  </si>
  <si>
    <t>Суп фасолевый</t>
  </si>
  <si>
    <t>54-9с</t>
  </si>
  <si>
    <t>Голубцы ленивые</t>
  </si>
  <si>
    <t>54-3м</t>
  </si>
  <si>
    <t>Компот из чернослива</t>
  </si>
  <si>
    <t>54-3хн</t>
  </si>
  <si>
    <t>Соус молочный натуральный</t>
  </si>
  <si>
    <t>54-5соус</t>
  </si>
  <si>
    <t>Картофель отварной с зеленью</t>
  </si>
  <si>
    <t>634</t>
  </si>
  <si>
    <t>Биточки из свинины</t>
  </si>
  <si>
    <t>520</t>
  </si>
  <si>
    <t>Салат из белокочанной капусты</t>
  </si>
  <si>
    <t>54-7з</t>
  </si>
  <si>
    <t>Суп крестьянский с крупой (крупа перловая)</t>
  </si>
  <si>
    <t>54-10с</t>
  </si>
  <si>
    <t>Чахохбили из кур</t>
  </si>
  <si>
    <t>600</t>
  </si>
  <si>
    <t>Начальник МАУО "КШП ЗАТО Александровск"</t>
  </si>
  <si>
    <t>Ложкина Т.И.</t>
  </si>
  <si>
    <t>МБОУ ООШ № 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</si>
</sst>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178</v>
      </c>
      <c r="D1" s="55"/>
      <c r="E1" s="55"/>
      <c r="F1" s="12" t="s">
        <v>16</v>
      </c>
      <c r="G1" s="2" t="s">
        <v>17</v>
      </c>
      <c r="H1" s="56" t="s">
        <v>176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177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45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1.2</v>
      </c>
      <c r="I9" s="43">
        <v>20.6</v>
      </c>
      <c r="J9" s="43">
        <v>104.7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47</v>
      </c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19.600000000000001</v>
      </c>
      <c r="H13" s="19">
        <f t="shared" si="0"/>
        <v>21.6</v>
      </c>
      <c r="I13" s="19">
        <f t="shared" si="0"/>
        <v>68.8</v>
      </c>
      <c r="J13" s="19">
        <f t="shared" si="0"/>
        <v>546.79999999999995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1.7</v>
      </c>
      <c r="H14" s="43">
        <v>0.1</v>
      </c>
      <c r="I14" s="43">
        <v>3.5</v>
      </c>
      <c r="J14" s="43">
        <v>22.1</v>
      </c>
      <c r="K14" s="44" t="s">
        <v>57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1.6</v>
      </c>
      <c r="H15" s="43">
        <v>2</v>
      </c>
      <c r="I15" s="43">
        <v>12.7</v>
      </c>
      <c r="J15" s="43">
        <v>75.400000000000006</v>
      </c>
      <c r="K15" s="44" t="s">
        <v>58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100</v>
      </c>
      <c r="G16" s="43">
        <v>14.5</v>
      </c>
      <c r="H16" s="43">
        <v>14.6</v>
      </c>
      <c r="I16" s="43">
        <v>8.6999999999999993</v>
      </c>
      <c r="J16" s="43">
        <v>221.9</v>
      </c>
      <c r="K16" s="44" t="s">
        <v>60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3</v>
      </c>
      <c r="H17" s="43">
        <v>3.4</v>
      </c>
      <c r="I17" s="43">
        <v>23.4</v>
      </c>
      <c r="J17" s="43">
        <v>136.5</v>
      </c>
      <c r="K17" s="44" t="s">
        <v>59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61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55</v>
      </c>
      <c r="F19" s="43">
        <v>45</v>
      </c>
      <c r="G19" s="43">
        <v>3.4</v>
      </c>
      <c r="H19" s="43">
        <v>0.4</v>
      </c>
      <c r="I19" s="43">
        <v>22.1</v>
      </c>
      <c r="J19" s="43">
        <v>105.5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25</v>
      </c>
      <c r="G20" s="43">
        <v>1.7</v>
      </c>
      <c r="H20" s="43">
        <v>0.3</v>
      </c>
      <c r="I20" s="43">
        <v>8.4</v>
      </c>
      <c r="J20" s="43">
        <v>42.7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 t="s">
        <v>53</v>
      </c>
      <c r="F21" s="43">
        <v>20</v>
      </c>
      <c r="G21" s="43">
        <v>0.7</v>
      </c>
      <c r="H21" s="43">
        <v>0.5</v>
      </c>
      <c r="I21" s="43">
        <v>1.8</v>
      </c>
      <c r="J21" s="43">
        <v>14.1</v>
      </c>
      <c r="K21" s="44" t="s">
        <v>61</v>
      </c>
      <c r="L21" s="43"/>
    </row>
    <row r="22" spans="1:12" ht="15" x14ac:dyDescent="0.25">
      <c r="A22" s="23"/>
      <c r="B22" s="15"/>
      <c r="C22" s="11"/>
      <c r="D22" s="6"/>
      <c r="E22" s="42" t="s">
        <v>54</v>
      </c>
      <c r="F22" s="43">
        <v>110</v>
      </c>
      <c r="G22" s="43">
        <v>0.4</v>
      </c>
      <c r="H22" s="43">
        <v>0.4</v>
      </c>
      <c r="I22" s="43">
        <v>10.8</v>
      </c>
      <c r="J22" s="43">
        <v>48.8</v>
      </c>
      <c r="K22" s="44" t="s">
        <v>47</v>
      </c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27.499999999999996</v>
      </c>
      <c r="H23" s="19">
        <f t="shared" si="2"/>
        <v>21.699999999999996</v>
      </c>
      <c r="I23" s="19">
        <f t="shared" si="2"/>
        <v>111.19999999999999</v>
      </c>
      <c r="J23" s="19">
        <f t="shared" si="2"/>
        <v>748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1480</v>
      </c>
      <c r="G24" s="32">
        <f t="shared" ref="G24:J24" si="4">G13+G23</f>
        <v>47.099999999999994</v>
      </c>
      <c r="H24" s="32">
        <f t="shared" si="4"/>
        <v>43.3</v>
      </c>
      <c r="I24" s="32">
        <f t="shared" si="4"/>
        <v>180</v>
      </c>
      <c r="J24" s="32">
        <f t="shared" si="4"/>
        <v>1294.8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150</v>
      </c>
      <c r="G25" s="40">
        <v>4.7</v>
      </c>
      <c r="H25" s="40">
        <v>6.2</v>
      </c>
      <c r="I25" s="40">
        <v>26.5</v>
      </c>
      <c r="J25" s="40">
        <v>180.7</v>
      </c>
      <c r="K25" s="41" t="s">
        <v>66</v>
      </c>
      <c r="L25" s="40"/>
    </row>
    <row r="26" spans="1:12" ht="15" x14ac:dyDescent="0.25">
      <c r="A26" s="14"/>
      <c r="B26" s="15"/>
      <c r="C26" s="11"/>
      <c r="D26" s="6"/>
      <c r="E26" s="42" t="s">
        <v>63</v>
      </c>
      <c r="F26" s="43">
        <v>80</v>
      </c>
      <c r="G26" s="43">
        <v>11.3</v>
      </c>
      <c r="H26" s="43">
        <v>4.5999999999999996</v>
      </c>
      <c r="I26" s="43">
        <v>3.6</v>
      </c>
      <c r="J26" s="43">
        <v>101.1</v>
      </c>
      <c r="K26" s="44" t="s">
        <v>67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0.6</v>
      </c>
      <c r="H27" s="43">
        <v>0.2</v>
      </c>
      <c r="I27" s="43">
        <v>15.1</v>
      </c>
      <c r="J27" s="43">
        <v>65.400000000000006</v>
      </c>
      <c r="K27" s="44" t="s">
        <v>68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47</v>
      </c>
      <c r="L29" s="43"/>
    </row>
    <row r="30" spans="1:12" ht="15" x14ac:dyDescent="0.25">
      <c r="A30" s="14"/>
      <c r="B30" s="15"/>
      <c r="C30" s="11"/>
      <c r="D30" s="6"/>
      <c r="E30" s="42" t="s">
        <v>65</v>
      </c>
      <c r="F30" s="43">
        <v>60</v>
      </c>
      <c r="G30" s="43">
        <v>0.5</v>
      </c>
      <c r="H30" s="43">
        <v>0.1</v>
      </c>
      <c r="I30" s="43">
        <v>1.5</v>
      </c>
      <c r="J30" s="43">
        <v>8.8000000000000007</v>
      </c>
      <c r="K30" s="44" t="s">
        <v>69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20.6</v>
      </c>
      <c r="H32" s="19">
        <f t="shared" ref="H32" si="7">SUM(H25:H31)</f>
        <v>11.9</v>
      </c>
      <c r="I32" s="19">
        <f t="shared" ref="I32" si="8">SUM(I25:I31)</f>
        <v>78.2</v>
      </c>
      <c r="J32" s="19">
        <f t="shared" ref="J32:L32" si="9">SUM(J25:J31)</f>
        <v>503.09999999999997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80</v>
      </c>
      <c r="G33" s="43">
        <v>1.3</v>
      </c>
      <c r="H33" s="43">
        <v>8.1</v>
      </c>
      <c r="I33" s="43">
        <v>7.7</v>
      </c>
      <c r="J33" s="43">
        <v>108.7</v>
      </c>
      <c r="K33" s="44" t="s">
        <v>71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4.3</v>
      </c>
      <c r="H34" s="43">
        <v>3.5</v>
      </c>
      <c r="I34" s="43">
        <v>7.5</v>
      </c>
      <c r="J34" s="43">
        <v>78.3</v>
      </c>
      <c r="K34" s="44" t="s">
        <v>73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76</v>
      </c>
      <c r="F35" s="43">
        <v>80</v>
      </c>
      <c r="G35" s="43">
        <v>10.3</v>
      </c>
      <c r="H35" s="43">
        <v>3.1</v>
      </c>
      <c r="I35" s="43">
        <v>4.9000000000000004</v>
      </c>
      <c r="J35" s="43">
        <v>88.7</v>
      </c>
      <c r="K35" s="44" t="s">
        <v>77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74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75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78</v>
      </c>
      <c r="F37" s="43">
        <v>200</v>
      </c>
      <c r="G37" s="43">
        <v>0.1</v>
      </c>
      <c r="H37" s="43">
        <v>0</v>
      </c>
      <c r="I37" s="43">
        <v>7.2</v>
      </c>
      <c r="J37" s="43">
        <v>29.3</v>
      </c>
      <c r="K37" s="44" t="s">
        <v>79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82</v>
      </c>
      <c r="F38" s="43">
        <v>30</v>
      </c>
      <c r="G38" s="43">
        <v>2</v>
      </c>
      <c r="H38" s="43">
        <v>0.4</v>
      </c>
      <c r="I38" s="43">
        <v>11.9</v>
      </c>
      <c r="J38" s="43">
        <v>58.7</v>
      </c>
      <c r="K38" s="44" t="s">
        <v>83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60</v>
      </c>
      <c r="G39" s="43">
        <v>4.5999999999999996</v>
      </c>
      <c r="H39" s="43">
        <v>0.5</v>
      </c>
      <c r="I39" s="43">
        <v>29.5</v>
      </c>
      <c r="J39" s="43">
        <v>140</v>
      </c>
      <c r="K39" s="44" t="s">
        <v>83</v>
      </c>
      <c r="L39" s="43"/>
    </row>
    <row r="40" spans="1:12" ht="15" x14ac:dyDescent="0.25">
      <c r="A40" s="14"/>
      <c r="B40" s="15"/>
      <c r="C40" s="11"/>
      <c r="D40" s="6"/>
      <c r="E40" s="42" t="s">
        <v>80</v>
      </c>
      <c r="F40" s="43">
        <v>20</v>
      </c>
      <c r="G40" s="43">
        <v>0.5</v>
      </c>
      <c r="H40" s="43">
        <v>2</v>
      </c>
      <c r="I40" s="43">
        <v>1.7</v>
      </c>
      <c r="J40" s="43">
        <v>26.8</v>
      </c>
      <c r="K40" s="44" t="s">
        <v>81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26.700000000000003</v>
      </c>
      <c r="H42" s="19">
        <f t="shared" ref="H42" si="11">SUM(H33:H41)</f>
        <v>22.4</v>
      </c>
      <c r="I42" s="19">
        <f t="shared" ref="I42" si="12">SUM(I33:I41)</f>
        <v>106.80000000000001</v>
      </c>
      <c r="J42" s="19">
        <f t="shared" ref="J42:L42" si="13">SUM(J33:J41)</f>
        <v>734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1470</v>
      </c>
      <c r="G43" s="32">
        <f t="shared" ref="G43" si="14">G32+G42</f>
        <v>47.300000000000004</v>
      </c>
      <c r="H43" s="32">
        <f t="shared" ref="H43" si="15">H32+H42</f>
        <v>34.299999999999997</v>
      </c>
      <c r="I43" s="32">
        <f t="shared" ref="I43" si="16">I32+I42</f>
        <v>185</v>
      </c>
      <c r="J43" s="32">
        <f t="shared" ref="J43:L43" si="17">J32+J42</f>
        <v>1237.0999999999999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150</v>
      </c>
      <c r="G44" s="40">
        <v>4</v>
      </c>
      <c r="H44" s="40">
        <v>11.1</v>
      </c>
      <c r="I44" s="40">
        <v>20.399999999999999</v>
      </c>
      <c r="J44" s="40">
        <v>197.5</v>
      </c>
      <c r="K44" s="41" t="s">
        <v>87</v>
      </c>
      <c r="L44" s="40"/>
    </row>
    <row r="45" spans="1:12" ht="15" x14ac:dyDescent="0.25">
      <c r="A45" s="23"/>
      <c r="B45" s="15"/>
      <c r="C45" s="11"/>
      <c r="D45" s="6"/>
      <c r="E45" s="42" t="s">
        <v>88</v>
      </c>
      <c r="F45" s="43">
        <v>75</v>
      </c>
      <c r="G45" s="43">
        <v>10.5</v>
      </c>
      <c r="H45" s="43">
        <v>9.5</v>
      </c>
      <c r="I45" s="43">
        <v>8.4</v>
      </c>
      <c r="J45" s="43">
        <v>161.19999999999999</v>
      </c>
      <c r="K45" s="44" t="s">
        <v>89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90</v>
      </c>
      <c r="F46" s="43">
        <v>200</v>
      </c>
      <c r="G46" s="43">
        <v>0.2</v>
      </c>
      <c r="H46" s="43">
        <v>0.1</v>
      </c>
      <c r="I46" s="43">
        <v>6.6</v>
      </c>
      <c r="J46" s="43">
        <v>29.7</v>
      </c>
      <c r="K46" s="44" t="s">
        <v>91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83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92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83</v>
      </c>
      <c r="L48" s="43"/>
    </row>
    <row r="49" spans="1:12" ht="15" x14ac:dyDescent="0.25">
      <c r="A49" s="23"/>
      <c r="B49" s="15"/>
      <c r="C49" s="11"/>
      <c r="D49" s="6"/>
      <c r="E49" s="42" t="s">
        <v>84</v>
      </c>
      <c r="F49" s="43">
        <v>60</v>
      </c>
      <c r="G49" s="43">
        <v>0.7</v>
      </c>
      <c r="H49" s="43">
        <v>0.1</v>
      </c>
      <c r="I49" s="43">
        <v>2.2999999999999998</v>
      </c>
      <c r="J49" s="43">
        <v>12.8</v>
      </c>
      <c r="K49" s="44" t="s">
        <v>85</v>
      </c>
      <c r="L49" s="43"/>
    </row>
    <row r="50" spans="1:12" ht="15" x14ac:dyDescent="0.25">
      <c r="A50" s="23"/>
      <c r="B50" s="15"/>
      <c r="C50" s="11"/>
      <c r="D50" s="6"/>
      <c r="E50" s="42" t="s">
        <v>56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44" t="s">
        <v>83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21.599999999999998</v>
      </c>
      <c r="H51" s="19">
        <f t="shared" ref="H51" si="19">SUM(H44:H50)</f>
        <v>21.900000000000002</v>
      </c>
      <c r="I51" s="19">
        <f t="shared" ref="I51" si="20">SUM(I44:I50)</f>
        <v>87.5</v>
      </c>
      <c r="J51" s="19">
        <f t="shared" ref="J51:L51" si="21">SUM(J44:J50)</f>
        <v>635.4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93</v>
      </c>
      <c r="F52" s="43">
        <v>60</v>
      </c>
      <c r="G52" s="43">
        <v>1.4</v>
      </c>
      <c r="H52" s="43">
        <v>6.6</v>
      </c>
      <c r="I52" s="43">
        <v>2.1</v>
      </c>
      <c r="J52" s="43">
        <v>73.5</v>
      </c>
      <c r="K52" s="44" t="s">
        <v>94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95</v>
      </c>
      <c r="F53" s="43">
        <v>200</v>
      </c>
      <c r="G53" s="43">
        <v>4.8</v>
      </c>
      <c r="H53" s="43">
        <v>2.2000000000000002</v>
      </c>
      <c r="I53" s="43">
        <v>15.5</v>
      </c>
      <c r="J53" s="43">
        <v>100.9</v>
      </c>
      <c r="K53" s="44" t="s">
        <v>96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97</v>
      </c>
      <c r="F54" s="43">
        <v>85</v>
      </c>
      <c r="G54" s="43">
        <v>14.2</v>
      </c>
      <c r="H54" s="43">
        <v>13.5</v>
      </c>
      <c r="I54" s="43">
        <v>5.7</v>
      </c>
      <c r="J54" s="43">
        <v>201</v>
      </c>
      <c r="K54" s="44" t="s">
        <v>98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99</v>
      </c>
      <c r="F55" s="43">
        <v>150</v>
      </c>
      <c r="G55" s="43">
        <v>8.1999999999999993</v>
      </c>
      <c r="H55" s="43">
        <v>6.3</v>
      </c>
      <c r="I55" s="43">
        <v>35.9</v>
      </c>
      <c r="J55" s="43">
        <v>233.7</v>
      </c>
      <c r="K55" s="44" t="s">
        <v>100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101</v>
      </c>
      <c r="F56" s="43">
        <v>200</v>
      </c>
      <c r="G56" s="43">
        <v>0.2</v>
      </c>
      <c r="H56" s="43">
        <v>0.1</v>
      </c>
      <c r="I56" s="43">
        <v>6.8</v>
      </c>
      <c r="J56" s="43">
        <v>28.9</v>
      </c>
      <c r="K56" s="44" t="s">
        <v>102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55</v>
      </c>
      <c r="F57" s="43">
        <v>45</v>
      </c>
      <c r="G57" s="43">
        <v>3.4</v>
      </c>
      <c r="H57" s="43">
        <v>0.4</v>
      </c>
      <c r="I57" s="43">
        <v>22.1</v>
      </c>
      <c r="J57" s="43">
        <v>105.5</v>
      </c>
      <c r="K57" s="44" t="s">
        <v>83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56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83</v>
      </c>
      <c r="L58" s="43"/>
    </row>
    <row r="59" spans="1:12" ht="15" x14ac:dyDescent="0.25">
      <c r="A59" s="23"/>
      <c r="B59" s="15"/>
      <c r="C59" s="11"/>
      <c r="D59" s="6"/>
      <c r="E59" s="42" t="s">
        <v>54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44.4</v>
      </c>
      <c r="K59" s="44" t="s">
        <v>83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34.599999999999994</v>
      </c>
      <c r="H61" s="19">
        <f t="shared" ref="H61" si="23">SUM(H52:H60)</f>
        <v>29.9</v>
      </c>
      <c r="I61" s="19">
        <f t="shared" ref="I61" si="24">SUM(I52:I60)</f>
        <v>107.89999999999999</v>
      </c>
      <c r="J61" s="19">
        <f t="shared" ref="J61:L61" si="25">SUM(J52:J60)</f>
        <v>839.09999999999991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1520</v>
      </c>
      <c r="G62" s="32">
        <f t="shared" ref="G62" si="26">G51+G61</f>
        <v>56.199999999999989</v>
      </c>
      <c r="H62" s="32">
        <f t="shared" ref="H62" si="27">H51+H61</f>
        <v>51.8</v>
      </c>
      <c r="I62" s="32">
        <f t="shared" ref="I62" si="28">I51+I61</f>
        <v>195.39999999999998</v>
      </c>
      <c r="J62" s="32">
        <f t="shared" ref="J62:L62" si="29">J51+J61</f>
        <v>1474.5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103</v>
      </c>
      <c r="F63" s="40">
        <v>180</v>
      </c>
      <c r="G63" s="40">
        <v>35.6</v>
      </c>
      <c r="H63" s="40">
        <v>12.8</v>
      </c>
      <c r="I63" s="40">
        <v>26</v>
      </c>
      <c r="J63" s="40">
        <v>361.5</v>
      </c>
      <c r="K63" s="41" t="s">
        <v>104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105</v>
      </c>
      <c r="F65" s="43">
        <v>200</v>
      </c>
      <c r="G65" s="43">
        <v>0.1</v>
      </c>
      <c r="H65" s="43">
        <v>0.1</v>
      </c>
      <c r="I65" s="43">
        <v>7.8</v>
      </c>
      <c r="J65" s="43">
        <v>32.700000000000003</v>
      </c>
      <c r="K65" s="44" t="s">
        <v>106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30</v>
      </c>
      <c r="G66" s="43">
        <v>2</v>
      </c>
      <c r="H66" s="43">
        <v>0.4</v>
      </c>
      <c r="I66" s="43">
        <v>10</v>
      </c>
      <c r="J66" s="43">
        <v>51.2</v>
      </c>
      <c r="K66" s="44" t="s">
        <v>83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140</v>
      </c>
      <c r="G67" s="43">
        <v>1.1000000000000001</v>
      </c>
      <c r="H67" s="43">
        <v>0.3</v>
      </c>
      <c r="I67" s="43">
        <v>10.5</v>
      </c>
      <c r="J67" s="43">
        <v>49</v>
      </c>
      <c r="K67" s="44" t="s">
        <v>83</v>
      </c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30</v>
      </c>
      <c r="G68" s="43">
        <v>7</v>
      </c>
      <c r="H68" s="43">
        <v>8.9</v>
      </c>
      <c r="I68" s="43">
        <v>0</v>
      </c>
      <c r="J68" s="43">
        <v>107.5</v>
      </c>
      <c r="K68" s="44" t="s">
        <v>44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45.800000000000004</v>
      </c>
      <c r="H70" s="19">
        <f t="shared" ref="H70" si="31">SUM(H63:H69)</f>
        <v>22.5</v>
      </c>
      <c r="I70" s="19">
        <f t="shared" ref="I70" si="32">SUM(I63:I69)</f>
        <v>54.3</v>
      </c>
      <c r="J70" s="19">
        <f t="shared" ref="J70:L70" si="33">SUM(J63:J69)</f>
        <v>601.9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107</v>
      </c>
      <c r="F71" s="43">
        <v>75</v>
      </c>
      <c r="G71" s="43">
        <v>0.7</v>
      </c>
      <c r="H71" s="43">
        <v>3.9</v>
      </c>
      <c r="I71" s="43">
        <v>2.2999999999999998</v>
      </c>
      <c r="J71" s="43">
        <v>46.8</v>
      </c>
      <c r="K71" s="44" t="s">
        <v>108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109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 t="s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113</v>
      </c>
      <c r="F73" s="43">
        <v>80</v>
      </c>
      <c r="G73" s="43">
        <v>15.3</v>
      </c>
      <c r="H73" s="43">
        <v>3.4</v>
      </c>
      <c r="I73" s="43">
        <v>10.7</v>
      </c>
      <c r="J73" s="43">
        <v>134.9</v>
      </c>
      <c r="K73" s="44" t="s">
        <v>114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111</v>
      </c>
      <c r="F74" s="43">
        <v>180</v>
      </c>
      <c r="G74" s="43">
        <v>3.7</v>
      </c>
      <c r="H74" s="43">
        <v>6.4</v>
      </c>
      <c r="I74" s="43">
        <v>23.8</v>
      </c>
      <c r="J74" s="43">
        <v>167.2</v>
      </c>
      <c r="K74" s="44" t="s">
        <v>112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61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55</v>
      </c>
      <c r="F76" s="43">
        <v>45</v>
      </c>
      <c r="G76" s="43">
        <v>3.4</v>
      </c>
      <c r="H76" s="43">
        <v>0.4</v>
      </c>
      <c r="I76" s="43">
        <v>22.1</v>
      </c>
      <c r="J76" s="43">
        <v>105.5</v>
      </c>
      <c r="K76" s="44" t="s">
        <v>83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83</v>
      </c>
      <c r="L77" s="43"/>
    </row>
    <row r="78" spans="1:12" ht="15" x14ac:dyDescent="0.25">
      <c r="A78" s="23"/>
      <c r="B78" s="15"/>
      <c r="C78" s="11"/>
      <c r="D78" s="6"/>
      <c r="E78" s="42" t="s">
        <v>54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44.4</v>
      </c>
      <c r="K78" s="44" t="s">
        <v>83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32.699999999999996</v>
      </c>
      <c r="H80" s="19">
        <f t="shared" ref="H80" si="35">SUM(H71:H79)</f>
        <v>19.499999999999996</v>
      </c>
      <c r="I80" s="19">
        <f t="shared" ref="I80" si="36">SUM(I71:I79)</f>
        <v>114.8</v>
      </c>
      <c r="J80" s="19">
        <f t="shared" ref="J80:L80" si="37">SUM(J71:J79)</f>
        <v>764.1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1490</v>
      </c>
      <c r="G81" s="32">
        <f t="shared" ref="G81" si="38">G70+G80</f>
        <v>78.5</v>
      </c>
      <c r="H81" s="32">
        <f t="shared" ref="H81" si="39">H70+H80</f>
        <v>42</v>
      </c>
      <c r="I81" s="32">
        <f t="shared" ref="I81" si="40">I70+I80</f>
        <v>169.1</v>
      </c>
      <c r="J81" s="32">
        <f t="shared" ref="J81:L81" si="41">J70+J80</f>
        <v>1366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117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118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46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20</v>
      </c>
      <c r="G85" s="43">
        <v>1.3</v>
      </c>
      <c r="H85" s="43">
        <v>0.2</v>
      </c>
      <c r="I85" s="43">
        <v>6.7</v>
      </c>
      <c r="J85" s="43">
        <v>34.200000000000003</v>
      </c>
      <c r="K85" s="44" t="s">
        <v>83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119</v>
      </c>
      <c r="F86" s="43">
        <v>120</v>
      </c>
      <c r="G86" s="43">
        <v>1.1000000000000001</v>
      </c>
      <c r="H86" s="43">
        <v>0.2</v>
      </c>
      <c r="I86" s="43">
        <v>9.6999999999999993</v>
      </c>
      <c r="J86" s="43">
        <v>45.4</v>
      </c>
      <c r="K86" s="44" t="s">
        <v>83</v>
      </c>
      <c r="L86" s="43"/>
    </row>
    <row r="87" spans="1:12" ht="15" x14ac:dyDescent="0.25">
      <c r="A87" s="23"/>
      <c r="B87" s="15"/>
      <c r="C87" s="11"/>
      <c r="D87" s="6"/>
      <c r="E87" s="42" t="s">
        <v>115</v>
      </c>
      <c r="F87" s="43">
        <v>10</v>
      </c>
      <c r="G87" s="43">
        <v>0.1</v>
      </c>
      <c r="H87" s="43">
        <v>7.3</v>
      </c>
      <c r="I87" s="43">
        <v>0.1</v>
      </c>
      <c r="J87" s="43">
        <v>66.099999999999994</v>
      </c>
      <c r="K87" s="44" t="s">
        <v>116</v>
      </c>
      <c r="L87" s="43"/>
    </row>
    <row r="88" spans="1:12" ht="15" x14ac:dyDescent="0.25">
      <c r="A88" s="23"/>
      <c r="B88" s="15"/>
      <c r="C88" s="11"/>
      <c r="D88" s="6"/>
      <c r="E88" s="42" t="s">
        <v>55</v>
      </c>
      <c r="F88" s="43">
        <v>40</v>
      </c>
      <c r="G88" s="43">
        <v>3</v>
      </c>
      <c r="H88" s="43">
        <v>0.3</v>
      </c>
      <c r="I88" s="43">
        <v>19.7</v>
      </c>
      <c r="J88" s="43">
        <v>93.8</v>
      </c>
      <c r="K88" s="44" t="s">
        <v>83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18.399999999999999</v>
      </c>
      <c r="H89" s="19">
        <f t="shared" ref="H89" si="43">SUM(H82:H88)</f>
        <v>26</v>
      </c>
      <c r="I89" s="19">
        <f t="shared" ref="I89" si="44">SUM(I82:I88)</f>
        <v>45.8</v>
      </c>
      <c r="J89" s="19">
        <f t="shared" ref="J89:L89" si="45">SUM(J82:J88)</f>
        <v>491.8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120</v>
      </c>
      <c r="F90" s="43">
        <v>60</v>
      </c>
      <c r="G90" s="43">
        <v>1.3</v>
      </c>
      <c r="H90" s="43">
        <v>4.3</v>
      </c>
      <c r="I90" s="43">
        <v>6.9</v>
      </c>
      <c r="J90" s="43">
        <v>71.400000000000006</v>
      </c>
      <c r="K90" s="44" t="s">
        <v>121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122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123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124</v>
      </c>
      <c r="F92" s="43">
        <v>75</v>
      </c>
      <c r="G92" s="43">
        <v>10.5</v>
      </c>
      <c r="H92" s="43">
        <v>9.5</v>
      </c>
      <c r="I92" s="43">
        <v>8.4</v>
      </c>
      <c r="J92" s="43">
        <v>161.19999999999999</v>
      </c>
      <c r="K92" s="44" t="s">
        <v>89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125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126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127</v>
      </c>
      <c r="F94" s="43">
        <v>200</v>
      </c>
      <c r="G94" s="43">
        <v>0.2</v>
      </c>
      <c r="H94" s="43">
        <v>0.1</v>
      </c>
      <c r="I94" s="43">
        <v>7.5</v>
      </c>
      <c r="J94" s="43">
        <v>31.7</v>
      </c>
      <c r="K94" s="44" t="s">
        <v>128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55</v>
      </c>
      <c r="F95" s="43">
        <v>45</v>
      </c>
      <c r="G95" s="43">
        <v>3.4</v>
      </c>
      <c r="H95" s="43">
        <v>0.4</v>
      </c>
      <c r="I95" s="43">
        <v>22.1</v>
      </c>
      <c r="J95" s="43">
        <v>105.5</v>
      </c>
      <c r="K95" s="44" t="s">
        <v>83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35</v>
      </c>
      <c r="G96" s="43">
        <v>2.2999999999999998</v>
      </c>
      <c r="H96" s="43">
        <v>0.4</v>
      </c>
      <c r="I96" s="43">
        <v>11.7</v>
      </c>
      <c r="J96" s="43">
        <v>59.8</v>
      </c>
      <c r="K96" s="44" t="s">
        <v>83</v>
      </c>
      <c r="L96" s="43"/>
    </row>
    <row r="97" spans="1:12" ht="15" x14ac:dyDescent="0.25">
      <c r="A97" s="23"/>
      <c r="B97" s="15"/>
      <c r="C97" s="11"/>
      <c r="D97" s="6"/>
      <c r="E97" s="42" t="s">
        <v>54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44.4</v>
      </c>
      <c r="K97" s="44" t="s">
        <v>83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46">SUM(G90:G98)</f>
        <v>28.099999999999998</v>
      </c>
      <c r="H99" s="19">
        <f t="shared" ref="H99" si="47">SUM(H90:H98)</f>
        <v>25.599999999999994</v>
      </c>
      <c r="I99" s="19">
        <f t="shared" ref="I99" si="48">SUM(I90:I98)</f>
        <v>104.9</v>
      </c>
      <c r="J99" s="19">
        <f t="shared" ref="J99:L99" si="49">SUM(J90:J98)</f>
        <v>763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1405</v>
      </c>
      <c r="G100" s="32">
        <f t="shared" ref="G100" si="50">G89+G99</f>
        <v>46.5</v>
      </c>
      <c r="H100" s="32">
        <f t="shared" ref="H100" si="51">H89+H99</f>
        <v>51.599999999999994</v>
      </c>
      <c r="I100" s="32">
        <f t="shared" ref="I100" si="52">I89+I99</f>
        <v>150.69999999999999</v>
      </c>
      <c r="J100" s="32">
        <f t="shared" ref="J100:L100" si="53">J89+J99</f>
        <v>1254.8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129</v>
      </c>
      <c r="F101" s="40">
        <v>200</v>
      </c>
      <c r="G101" s="40">
        <v>8.1</v>
      </c>
      <c r="H101" s="40">
        <v>9.1999999999999993</v>
      </c>
      <c r="I101" s="40">
        <v>38.6</v>
      </c>
      <c r="J101" s="40">
        <v>270.3</v>
      </c>
      <c r="K101" s="41" t="s">
        <v>130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131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132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45</v>
      </c>
      <c r="G104" s="43">
        <v>3.4</v>
      </c>
      <c r="H104" s="43">
        <v>1.3</v>
      </c>
      <c r="I104" s="43">
        <v>23.1</v>
      </c>
      <c r="J104" s="43">
        <v>117.8</v>
      </c>
      <c r="K104" s="44" t="s">
        <v>83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83</v>
      </c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30</v>
      </c>
      <c r="G106" s="43">
        <v>7</v>
      </c>
      <c r="H106" s="43">
        <v>8.9</v>
      </c>
      <c r="I106" s="43">
        <v>0</v>
      </c>
      <c r="J106" s="43">
        <v>107.5</v>
      </c>
      <c r="K106" s="44" t="s">
        <v>44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23.2</v>
      </c>
      <c r="H108" s="19">
        <f t="shared" si="54"/>
        <v>22.5</v>
      </c>
      <c r="I108" s="19">
        <f t="shared" si="54"/>
        <v>80.400000000000006</v>
      </c>
      <c r="J108" s="19">
        <f t="shared" si="54"/>
        <v>616.6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71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133</v>
      </c>
      <c r="F110" s="43">
        <v>200</v>
      </c>
      <c r="G110" s="43">
        <v>1.4</v>
      </c>
      <c r="H110" s="43">
        <v>3.7</v>
      </c>
      <c r="I110" s="43">
        <v>8.1</v>
      </c>
      <c r="J110" s="43">
        <v>71.2</v>
      </c>
      <c r="K110" s="44" t="s">
        <v>134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135</v>
      </c>
      <c r="F111" s="43">
        <v>200</v>
      </c>
      <c r="G111" s="43">
        <v>20.399999999999999</v>
      </c>
      <c r="H111" s="43">
        <v>14</v>
      </c>
      <c r="I111" s="43">
        <v>33.9</v>
      </c>
      <c r="J111" s="43">
        <v>343</v>
      </c>
      <c r="K111" s="44" t="s">
        <v>136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137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138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55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83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56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83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30.4</v>
      </c>
      <c r="H118" s="19">
        <f t="shared" si="56"/>
        <v>24.8</v>
      </c>
      <c r="I118" s="19">
        <f t="shared" si="56"/>
        <v>102.9</v>
      </c>
      <c r="J118" s="19">
        <f t="shared" si="56"/>
        <v>754.40000000000009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1325</v>
      </c>
      <c r="G119" s="32">
        <f t="shared" ref="G119" si="58">G108+G118</f>
        <v>53.599999999999994</v>
      </c>
      <c r="H119" s="32">
        <f t="shared" ref="H119" si="59">H108+H118</f>
        <v>47.3</v>
      </c>
      <c r="I119" s="32">
        <f t="shared" ref="I119" si="60">I108+I118</f>
        <v>183.3</v>
      </c>
      <c r="J119" s="32">
        <f t="shared" ref="J119:L119" si="61">J108+J118</f>
        <v>1371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150</v>
      </c>
      <c r="G120" s="40">
        <v>4.7</v>
      </c>
      <c r="H120" s="40">
        <v>6.2</v>
      </c>
      <c r="I120" s="40">
        <v>26.5</v>
      </c>
      <c r="J120" s="40">
        <v>180.7</v>
      </c>
      <c r="K120" s="41" t="s">
        <v>66</v>
      </c>
      <c r="L120" s="40"/>
    </row>
    <row r="121" spans="1:12" ht="15" x14ac:dyDescent="0.25">
      <c r="A121" s="14"/>
      <c r="B121" s="15"/>
      <c r="C121" s="11"/>
      <c r="D121" s="6"/>
      <c r="E121" s="42" t="s">
        <v>139</v>
      </c>
      <c r="F121" s="43">
        <v>75</v>
      </c>
      <c r="G121" s="43">
        <v>14.3</v>
      </c>
      <c r="H121" s="43">
        <v>3.2</v>
      </c>
      <c r="I121" s="43">
        <v>10</v>
      </c>
      <c r="J121" s="43">
        <v>126.5</v>
      </c>
      <c r="K121" s="44" t="s">
        <v>140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55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83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92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 t="s">
        <v>83</v>
      </c>
      <c r="L124" s="43"/>
    </row>
    <row r="125" spans="1:12" ht="15" x14ac:dyDescent="0.25">
      <c r="A125" s="14"/>
      <c r="B125" s="15"/>
      <c r="C125" s="11"/>
      <c r="D125" s="6"/>
      <c r="E125" s="42" t="s">
        <v>115</v>
      </c>
      <c r="F125" s="43">
        <v>10</v>
      </c>
      <c r="G125" s="43">
        <v>0.1</v>
      </c>
      <c r="H125" s="43">
        <v>7.3</v>
      </c>
      <c r="I125" s="43">
        <v>0.1</v>
      </c>
      <c r="J125" s="43">
        <v>66.099999999999994</v>
      </c>
      <c r="K125" s="44" t="s">
        <v>116</v>
      </c>
      <c r="L125" s="43"/>
    </row>
    <row r="126" spans="1:12" ht="15" x14ac:dyDescent="0.25">
      <c r="A126" s="14"/>
      <c r="B126" s="15"/>
      <c r="C126" s="11"/>
      <c r="D126" s="6"/>
      <c r="E126" s="42" t="s">
        <v>84</v>
      </c>
      <c r="F126" s="43">
        <v>60</v>
      </c>
      <c r="G126" s="43">
        <v>0.7</v>
      </c>
      <c r="H126" s="43">
        <v>0.1</v>
      </c>
      <c r="I126" s="43">
        <v>2.2999999999999998</v>
      </c>
      <c r="J126" s="43">
        <v>12.8</v>
      </c>
      <c r="K126" s="44" t="s">
        <v>85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24.5</v>
      </c>
      <c r="H127" s="19">
        <f t="shared" si="62"/>
        <v>17.600000000000001</v>
      </c>
      <c r="I127" s="19">
        <f t="shared" si="62"/>
        <v>85.999999999999986</v>
      </c>
      <c r="J127" s="19">
        <f t="shared" si="62"/>
        <v>601.19999999999993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107</v>
      </c>
      <c r="F128" s="43">
        <v>80</v>
      </c>
      <c r="G128" s="43">
        <v>0.8</v>
      </c>
      <c r="H128" s="43">
        <v>4.0999999999999996</v>
      </c>
      <c r="I128" s="43">
        <v>2.5</v>
      </c>
      <c r="J128" s="43">
        <v>49.9</v>
      </c>
      <c r="K128" s="44" t="s">
        <v>108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141</v>
      </c>
      <c r="F129" s="43">
        <v>200</v>
      </c>
      <c r="G129" s="43">
        <v>5</v>
      </c>
      <c r="H129" s="43">
        <v>5.8</v>
      </c>
      <c r="I129" s="43">
        <v>11.3</v>
      </c>
      <c r="J129" s="43">
        <v>116.9</v>
      </c>
      <c r="K129" s="44" t="s">
        <v>142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143</v>
      </c>
      <c r="F130" s="43">
        <v>200</v>
      </c>
      <c r="G130" s="43">
        <v>20.100000000000001</v>
      </c>
      <c r="H130" s="43">
        <v>18.8</v>
      </c>
      <c r="I130" s="43">
        <v>17.2</v>
      </c>
      <c r="J130" s="43">
        <v>317</v>
      </c>
      <c r="K130" s="44" t="s">
        <v>144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101</v>
      </c>
      <c r="F132" s="43">
        <v>200</v>
      </c>
      <c r="G132" s="43">
        <v>0.2</v>
      </c>
      <c r="H132" s="43">
        <v>0.1</v>
      </c>
      <c r="I132" s="43">
        <v>6.8</v>
      </c>
      <c r="J132" s="43">
        <v>28.9</v>
      </c>
      <c r="K132" s="44" t="s">
        <v>102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55</v>
      </c>
      <c r="F133" s="43">
        <v>45</v>
      </c>
      <c r="G133" s="43">
        <v>3.4</v>
      </c>
      <c r="H133" s="43">
        <v>0.4</v>
      </c>
      <c r="I133" s="43">
        <v>22.1</v>
      </c>
      <c r="J133" s="43">
        <v>105.5</v>
      </c>
      <c r="K133" s="44" t="s">
        <v>83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25</v>
      </c>
      <c r="G134" s="43">
        <v>1.7</v>
      </c>
      <c r="H134" s="43">
        <v>0.3</v>
      </c>
      <c r="I134" s="43">
        <v>8.4</v>
      </c>
      <c r="J134" s="43">
        <v>42.7</v>
      </c>
      <c r="K134" s="44" t="s">
        <v>83</v>
      </c>
      <c r="L134" s="43"/>
    </row>
    <row r="135" spans="1:12" ht="15" x14ac:dyDescent="0.25">
      <c r="A135" s="14"/>
      <c r="B135" s="15"/>
      <c r="C135" s="11"/>
      <c r="D135" s="6"/>
      <c r="E135" s="42" t="s">
        <v>54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44.4</v>
      </c>
      <c r="K135" s="44" t="s">
        <v>83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31.599999999999998</v>
      </c>
      <c r="H137" s="19">
        <f t="shared" si="64"/>
        <v>29.9</v>
      </c>
      <c r="I137" s="19">
        <f t="shared" si="64"/>
        <v>78.099999999999994</v>
      </c>
      <c r="J137" s="19">
        <f t="shared" si="64"/>
        <v>705.30000000000007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1485</v>
      </c>
      <c r="G138" s="32">
        <f t="shared" ref="G138" si="66">G127+G137</f>
        <v>56.099999999999994</v>
      </c>
      <c r="H138" s="32">
        <f t="shared" ref="H138" si="67">H127+H137</f>
        <v>47.5</v>
      </c>
      <c r="I138" s="32">
        <f t="shared" ref="I138" si="68">I127+I137</f>
        <v>164.09999999999997</v>
      </c>
      <c r="J138" s="32">
        <f t="shared" ref="J138:L138" si="69">J127+J137</f>
        <v>1306.5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150</v>
      </c>
      <c r="G139" s="40">
        <v>8.1999999999999993</v>
      </c>
      <c r="H139" s="40">
        <v>6.3</v>
      </c>
      <c r="I139" s="40">
        <v>359</v>
      </c>
      <c r="J139" s="40">
        <v>233.7</v>
      </c>
      <c r="K139" s="41" t="s">
        <v>100</v>
      </c>
      <c r="L139" s="40"/>
    </row>
    <row r="140" spans="1:12" ht="15" x14ac:dyDescent="0.25">
      <c r="A140" s="23"/>
      <c r="B140" s="15"/>
      <c r="C140" s="11"/>
      <c r="D140" s="6"/>
      <c r="E140" s="42" t="s">
        <v>145</v>
      </c>
      <c r="F140" s="43">
        <v>75</v>
      </c>
      <c r="G140" s="43">
        <v>7.8</v>
      </c>
      <c r="H140" s="43">
        <v>19.600000000000001</v>
      </c>
      <c r="I140" s="43">
        <v>1.7</v>
      </c>
      <c r="J140" s="43">
        <v>214.4</v>
      </c>
      <c r="K140" s="44" t="s">
        <v>146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127</v>
      </c>
      <c r="F141" s="43">
        <v>200</v>
      </c>
      <c r="G141" s="43">
        <v>0.2</v>
      </c>
      <c r="H141" s="43">
        <v>0.1</v>
      </c>
      <c r="I141" s="43">
        <v>7.5</v>
      </c>
      <c r="J141" s="43">
        <v>31.7</v>
      </c>
      <c r="K141" s="44" t="s">
        <v>128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25</v>
      </c>
      <c r="G142" s="43">
        <v>1.7</v>
      </c>
      <c r="H142" s="43">
        <v>0.3</v>
      </c>
      <c r="I142" s="43">
        <v>8.4</v>
      </c>
      <c r="J142" s="43">
        <v>42.7</v>
      </c>
      <c r="K142" s="44" t="s">
        <v>83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83</v>
      </c>
      <c r="L143" s="43"/>
    </row>
    <row r="144" spans="1:12" ht="15" x14ac:dyDescent="0.25">
      <c r="A144" s="23"/>
      <c r="B144" s="15"/>
      <c r="C144" s="11"/>
      <c r="D144" s="6"/>
      <c r="E144" s="42" t="s">
        <v>55</v>
      </c>
      <c r="F144" s="43">
        <v>45</v>
      </c>
      <c r="G144" s="43">
        <v>3.4</v>
      </c>
      <c r="H144" s="43">
        <v>0.4</v>
      </c>
      <c r="I144" s="43">
        <v>22.1</v>
      </c>
      <c r="J144" s="43">
        <v>105.5</v>
      </c>
      <c r="K144" s="44" t="s">
        <v>83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21.699999999999996</v>
      </c>
      <c r="H146" s="19">
        <f t="shared" si="70"/>
        <v>27.1</v>
      </c>
      <c r="I146" s="19">
        <f t="shared" si="70"/>
        <v>408.5</v>
      </c>
      <c r="J146" s="19">
        <f t="shared" si="70"/>
        <v>672.4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147</v>
      </c>
      <c r="F147" s="43">
        <v>60</v>
      </c>
      <c r="G147" s="43">
        <v>1.2</v>
      </c>
      <c r="H147" s="43">
        <v>0.2</v>
      </c>
      <c r="I147" s="43">
        <v>6.1</v>
      </c>
      <c r="J147" s="43">
        <v>31.3</v>
      </c>
      <c r="K147" s="44" t="s">
        <v>148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122</v>
      </c>
      <c r="F148" s="43">
        <v>200</v>
      </c>
      <c r="G148" s="43">
        <v>4.7</v>
      </c>
      <c r="H148" s="43">
        <v>5.6</v>
      </c>
      <c r="I148" s="43">
        <v>5.7</v>
      </c>
      <c r="J148" s="43">
        <v>92.2</v>
      </c>
      <c r="K148" s="44" t="s">
        <v>123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149</v>
      </c>
      <c r="F149" s="43">
        <v>100</v>
      </c>
      <c r="G149" s="43">
        <v>14</v>
      </c>
      <c r="H149" s="43">
        <v>12.7</v>
      </c>
      <c r="I149" s="43">
        <v>11.2</v>
      </c>
      <c r="J149" s="43">
        <v>214.9</v>
      </c>
      <c r="K149" s="44" t="s">
        <v>89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150</v>
      </c>
      <c r="F150" s="43">
        <v>180</v>
      </c>
      <c r="G150" s="43">
        <v>3.4</v>
      </c>
      <c r="H150" s="43">
        <v>9</v>
      </c>
      <c r="I150" s="43">
        <v>16.399999999999999</v>
      </c>
      <c r="J150" s="43">
        <v>160</v>
      </c>
      <c r="K150" s="44" t="s">
        <v>151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152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44" t="s">
        <v>153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55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83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25</v>
      </c>
      <c r="G153" s="43">
        <v>1.7</v>
      </c>
      <c r="H153" s="43">
        <v>0.3</v>
      </c>
      <c r="I153" s="43">
        <v>8.4</v>
      </c>
      <c r="J153" s="43">
        <v>42.7</v>
      </c>
      <c r="K153" s="44" t="s">
        <v>83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29.799999999999994</v>
      </c>
      <c r="H156" s="19">
        <f t="shared" si="72"/>
        <v>28.400000000000002</v>
      </c>
      <c r="I156" s="19">
        <f t="shared" si="72"/>
        <v>87.2</v>
      </c>
      <c r="J156" s="19">
        <f t="shared" si="72"/>
        <v>723.30000000000007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1420</v>
      </c>
      <c r="G157" s="32">
        <f t="shared" ref="G157" si="74">G146+G156</f>
        <v>51.499999999999986</v>
      </c>
      <c r="H157" s="32">
        <f t="shared" ref="H157" si="75">H146+H156</f>
        <v>55.5</v>
      </c>
      <c r="I157" s="32">
        <f t="shared" ref="I157" si="76">I146+I156</f>
        <v>495.7</v>
      </c>
      <c r="J157" s="32">
        <f t="shared" ref="J157:L157" si="77">J146+J156</f>
        <v>1395.7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154</v>
      </c>
      <c r="F158" s="40">
        <v>250</v>
      </c>
      <c r="G158" s="40">
        <v>34</v>
      </c>
      <c r="H158" s="40">
        <v>10.1</v>
      </c>
      <c r="I158" s="40">
        <v>41.5</v>
      </c>
      <c r="J158" s="40">
        <v>393.3</v>
      </c>
      <c r="K158" s="41" t="s">
        <v>155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13.7</v>
      </c>
      <c r="J160" s="43">
        <v>55.9</v>
      </c>
      <c r="K160" s="44" t="s">
        <v>156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83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48</v>
      </c>
      <c r="F163" s="43">
        <v>60</v>
      </c>
      <c r="G163" s="43">
        <v>1.7</v>
      </c>
      <c r="H163" s="43">
        <v>0.1</v>
      </c>
      <c r="I163" s="43">
        <v>3.5</v>
      </c>
      <c r="J163" s="43">
        <v>22.1</v>
      </c>
      <c r="K163" s="44" t="s">
        <v>57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39.300000000000004</v>
      </c>
      <c r="H165" s="19">
        <f t="shared" si="78"/>
        <v>10.6</v>
      </c>
      <c r="I165" s="19">
        <f t="shared" si="78"/>
        <v>80.800000000000011</v>
      </c>
      <c r="J165" s="19">
        <f t="shared" si="78"/>
        <v>576.80000000000007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120</v>
      </c>
      <c r="F166" s="43">
        <v>60</v>
      </c>
      <c r="G166" s="43">
        <v>1.3</v>
      </c>
      <c r="H166" s="43">
        <v>4.3</v>
      </c>
      <c r="I166" s="43">
        <v>6.9</v>
      </c>
      <c r="J166" s="43">
        <v>71.400000000000006</v>
      </c>
      <c r="K166" s="44" t="s">
        <v>157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158</v>
      </c>
      <c r="F167" s="43">
        <v>220</v>
      </c>
      <c r="G167" s="43">
        <v>7.5</v>
      </c>
      <c r="H167" s="43">
        <v>5</v>
      </c>
      <c r="I167" s="43">
        <v>15.8</v>
      </c>
      <c r="J167" s="43">
        <v>138.5</v>
      </c>
      <c r="K167" s="44" t="s">
        <v>159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160</v>
      </c>
      <c r="F168" s="43">
        <v>100</v>
      </c>
      <c r="G168" s="43">
        <v>8.4</v>
      </c>
      <c r="H168" s="43">
        <v>7.7</v>
      </c>
      <c r="I168" s="43">
        <v>6.4</v>
      </c>
      <c r="J168" s="43">
        <v>128.30000000000001</v>
      </c>
      <c r="K168" s="44" t="s">
        <v>161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111</v>
      </c>
      <c r="F169" s="43">
        <v>180</v>
      </c>
      <c r="G169" s="43">
        <v>3.7</v>
      </c>
      <c r="H169" s="43">
        <v>6.4</v>
      </c>
      <c r="I169" s="43">
        <v>23.8</v>
      </c>
      <c r="J169" s="43">
        <v>167.2</v>
      </c>
      <c r="K169" s="44" t="s">
        <v>112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162</v>
      </c>
      <c r="F170" s="43">
        <v>200</v>
      </c>
      <c r="G170" s="43">
        <v>0.5</v>
      </c>
      <c r="H170" s="43">
        <v>0.2</v>
      </c>
      <c r="I170" s="43">
        <v>19.399999999999999</v>
      </c>
      <c r="J170" s="43">
        <v>81.3</v>
      </c>
      <c r="K170" s="44" t="s">
        <v>163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55</v>
      </c>
      <c r="F171" s="43">
        <v>45</v>
      </c>
      <c r="G171" s="43">
        <v>3.4</v>
      </c>
      <c r="H171" s="43">
        <v>0.4</v>
      </c>
      <c r="I171" s="43">
        <v>22.1</v>
      </c>
      <c r="J171" s="43">
        <v>105.5</v>
      </c>
      <c r="K171" s="44" t="s">
        <v>83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83</v>
      </c>
      <c r="L172" s="43"/>
    </row>
    <row r="173" spans="1:12" ht="15" x14ac:dyDescent="0.25">
      <c r="A173" s="23"/>
      <c r="B173" s="15"/>
      <c r="C173" s="11"/>
      <c r="D173" s="6"/>
      <c r="E173" s="42" t="s">
        <v>164</v>
      </c>
      <c r="F173" s="43">
        <v>20</v>
      </c>
      <c r="G173" s="43">
        <v>0.7</v>
      </c>
      <c r="H173" s="43">
        <v>1.5</v>
      </c>
      <c r="I173" s="43">
        <v>1.9</v>
      </c>
      <c r="J173" s="43">
        <v>23.8</v>
      </c>
      <c r="K173" s="44" t="s">
        <v>165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855</v>
      </c>
      <c r="G175" s="19">
        <f t="shared" ref="G175:J175" si="80">SUM(G166:G174)</f>
        <v>27.5</v>
      </c>
      <c r="H175" s="19">
        <f t="shared" si="80"/>
        <v>25.899999999999995</v>
      </c>
      <c r="I175" s="19">
        <f t="shared" si="80"/>
        <v>106.30000000000001</v>
      </c>
      <c r="J175" s="19">
        <f t="shared" si="80"/>
        <v>767.2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1410</v>
      </c>
      <c r="G176" s="32">
        <f t="shared" ref="G176" si="82">G165+G175</f>
        <v>66.800000000000011</v>
      </c>
      <c r="H176" s="32">
        <f t="shared" ref="H176" si="83">H165+H175</f>
        <v>36.499999999999993</v>
      </c>
      <c r="I176" s="32">
        <f t="shared" ref="I176" si="84">I165+I175</f>
        <v>187.10000000000002</v>
      </c>
      <c r="J176" s="32">
        <f t="shared" ref="J176:L176" si="85">J165+J175</f>
        <v>1344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166</v>
      </c>
      <c r="F177" s="40">
        <v>150</v>
      </c>
      <c r="G177" s="40">
        <v>2.9</v>
      </c>
      <c r="H177" s="40">
        <v>4.4000000000000004</v>
      </c>
      <c r="I177" s="40">
        <v>22.6</v>
      </c>
      <c r="J177" s="40">
        <v>141.30000000000001</v>
      </c>
      <c r="K177" s="41" t="s">
        <v>167</v>
      </c>
      <c r="L177" s="40"/>
    </row>
    <row r="178" spans="1:12" ht="15" x14ac:dyDescent="0.25">
      <c r="A178" s="23"/>
      <c r="B178" s="15"/>
      <c r="C178" s="11"/>
      <c r="D178" s="6"/>
      <c r="E178" s="42" t="s">
        <v>168</v>
      </c>
      <c r="F178" s="43">
        <v>75</v>
      </c>
      <c r="G178" s="43">
        <v>9</v>
      </c>
      <c r="H178" s="43">
        <v>19.7</v>
      </c>
      <c r="I178" s="43">
        <v>5.8</v>
      </c>
      <c r="J178" s="43">
        <v>236.2</v>
      </c>
      <c r="K178" s="44" t="s">
        <v>169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46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83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83</v>
      </c>
      <c r="L181" s="43"/>
    </row>
    <row r="182" spans="1:12" ht="15" x14ac:dyDescent="0.25">
      <c r="A182" s="23"/>
      <c r="B182" s="15"/>
      <c r="C182" s="11"/>
      <c r="D182" s="6"/>
      <c r="E182" s="42" t="s">
        <v>65</v>
      </c>
      <c r="F182" s="43">
        <v>60</v>
      </c>
      <c r="G182" s="43">
        <v>0.5</v>
      </c>
      <c r="H182" s="43">
        <v>0.1</v>
      </c>
      <c r="I182" s="43">
        <v>1.5</v>
      </c>
      <c r="J182" s="43">
        <v>8.5</v>
      </c>
      <c r="K182" s="44" t="s">
        <v>69</v>
      </c>
      <c r="L182" s="43"/>
    </row>
    <row r="183" spans="1:12" ht="15" x14ac:dyDescent="0.25">
      <c r="A183" s="23"/>
      <c r="B183" s="15"/>
      <c r="C183" s="11"/>
      <c r="D183" s="6"/>
      <c r="E183" s="42" t="s">
        <v>80</v>
      </c>
      <c r="F183" s="43">
        <v>20</v>
      </c>
      <c r="G183" s="43">
        <v>0.5</v>
      </c>
      <c r="H183" s="43">
        <v>2</v>
      </c>
      <c r="I183" s="43">
        <v>1.7</v>
      </c>
      <c r="J183" s="43">
        <v>26.8</v>
      </c>
      <c r="K183" s="44" t="s">
        <v>81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16.899999999999999</v>
      </c>
      <c r="H184" s="19">
        <f t="shared" si="86"/>
        <v>27</v>
      </c>
      <c r="I184" s="19">
        <f t="shared" si="86"/>
        <v>69.900000000000006</v>
      </c>
      <c r="J184" s="19">
        <f t="shared" si="86"/>
        <v>589.5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170</v>
      </c>
      <c r="F185" s="43">
        <v>75</v>
      </c>
      <c r="G185" s="43">
        <v>1.9</v>
      </c>
      <c r="H185" s="43">
        <v>7.6</v>
      </c>
      <c r="I185" s="43">
        <v>7.8</v>
      </c>
      <c r="J185" s="43">
        <v>107.2</v>
      </c>
      <c r="K185" s="44" t="s">
        <v>171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172</v>
      </c>
      <c r="F186" s="43">
        <v>200</v>
      </c>
      <c r="G186" s="43">
        <v>5.0999999999999996</v>
      </c>
      <c r="H186" s="43">
        <v>5.8</v>
      </c>
      <c r="I186" s="43">
        <v>10.8</v>
      </c>
      <c r="J186" s="43">
        <v>115.8</v>
      </c>
      <c r="K186" s="44" t="s">
        <v>173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174</v>
      </c>
      <c r="F187" s="43">
        <v>75</v>
      </c>
      <c r="G187" s="43">
        <v>16.899999999999999</v>
      </c>
      <c r="H187" s="43">
        <v>2.2999999999999998</v>
      </c>
      <c r="I187" s="43">
        <v>3.1</v>
      </c>
      <c r="J187" s="43">
        <v>101.1</v>
      </c>
      <c r="K187" s="44" t="s">
        <v>175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125</v>
      </c>
      <c r="F188" s="43">
        <v>150</v>
      </c>
      <c r="G188" s="43">
        <v>5.3</v>
      </c>
      <c r="H188" s="43">
        <v>4.9000000000000004</v>
      </c>
      <c r="I188" s="43">
        <v>32.799999999999997</v>
      </c>
      <c r="J188" s="43">
        <v>196.8</v>
      </c>
      <c r="K188" s="44" t="s">
        <v>126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0.2</v>
      </c>
      <c r="H189" s="43">
        <v>0.1</v>
      </c>
      <c r="I189" s="43">
        <v>6.6</v>
      </c>
      <c r="J189" s="43">
        <v>27.9</v>
      </c>
      <c r="K189" s="44" t="s">
        <v>91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55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83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83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36</v>
      </c>
      <c r="H194" s="19">
        <f t="shared" si="88"/>
        <v>21.6</v>
      </c>
      <c r="I194" s="19">
        <f t="shared" si="88"/>
        <v>100.6</v>
      </c>
      <c r="J194" s="19">
        <f t="shared" si="88"/>
        <v>740.60000000000014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1440</v>
      </c>
      <c r="G195" s="32">
        <f t="shared" ref="G195" si="90">G184+G194</f>
        <v>52.9</v>
      </c>
      <c r="H195" s="32">
        <f t="shared" ref="H195" si="91">H184+H194</f>
        <v>48.6</v>
      </c>
      <c r="I195" s="32">
        <f t="shared" ref="I195" si="92">I184+I194</f>
        <v>170.5</v>
      </c>
      <c r="J195" s="32">
        <f t="shared" ref="J195:L195" si="93">J184+J194</f>
        <v>1330.1000000000001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55.650000000000013</v>
      </c>
      <c r="H196" s="34">
        <f t="shared" si="94"/>
        <v>45.839999999999996</v>
      </c>
      <c r="I196" s="34">
        <f t="shared" si="94"/>
        <v>208.09</v>
      </c>
      <c r="J196" s="34">
        <f t="shared" si="94"/>
        <v>1337.4500000000003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scadmin</cp:lastModifiedBy>
  <dcterms:created xsi:type="dcterms:W3CDTF">2022-05-16T14:23:56Z</dcterms:created>
  <dcterms:modified xsi:type="dcterms:W3CDTF">2023-10-18T11:20:18Z</dcterms:modified>
</cp:coreProperties>
</file>